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runoazra/Documents/"/>
    </mc:Choice>
  </mc:AlternateContent>
  <xr:revisionPtr revIDLastSave="0" documentId="8_{8B377B20-59C0-074D-B9F9-8703EB1F3C1E}" xr6:coauthVersionLast="47" xr6:coauthVersionMax="47" xr10:uidLastSave="{00000000-0000-0000-0000-000000000000}"/>
  <bookViews>
    <workbookView xWindow="0" yWindow="600" windowWidth="44800" windowHeight="22720" xr2:uid="{FA45753B-64EF-4045-BD78-AD3AFBADEEA9}"/>
  </bookViews>
  <sheets>
    <sheet name="Feuil1" sheetId="1" r:id="rId1"/>
    <sheet name="RIK_PARAMS" sheetId="16" state="veryHidden" r:id="rId2"/>
  </sheets>
  <definedNames>
    <definedName name="_xlnm._FilterDatabase" localSheetId="0" hidden="1">Feuil1!$A$1:$L$28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3" i="1" l="1"/>
  <c r="C20" i="1"/>
  <c r="C13" i="1"/>
  <c r="C12" i="1"/>
  <c r="C10" i="1"/>
  <c r="C5" i="1"/>
  <c r="C2" i="1"/>
</calcChain>
</file>

<file path=xl/sharedStrings.xml><?xml version="1.0" encoding="utf-8"?>
<sst xmlns="http://schemas.openxmlformats.org/spreadsheetml/2006/main" count="63" uniqueCount="42">
  <si>
    <t>Qty</t>
  </si>
  <si>
    <t>PV</t>
  </si>
  <si>
    <t>PVC</t>
  </si>
  <si>
    <t>PICTURE</t>
  </si>
  <si>
    <t>LIERAC SUN STICK SPF50+ 10G</t>
  </si>
  <si>
    <t>FR/IT/DE</t>
  </si>
  <si>
    <t>FR/GR/ES</t>
  </si>
  <si>
    <t>FR/GB/PT/NL</t>
  </si>
  <si>
    <t>LIERAC SUN LAIT SPF30 150ML</t>
  </si>
  <si>
    <t>FR/IT</t>
  </si>
  <si>
    <t>FR/GB/GR/DE</t>
  </si>
  <si>
    <t>FR/ES</t>
  </si>
  <si>
    <t>LIERAC SUN HUILE SPF50 150ML</t>
  </si>
  <si>
    <t>ES/FR</t>
  </si>
  <si>
    <t>LIERAC SUN HUILE SPF30 150ML</t>
  </si>
  <si>
    <t>FR/GB/EL/DE</t>
  </si>
  <si>
    <t>LIERAC SUN GELEE AS CORPS 200ML</t>
  </si>
  <si>
    <t>LIERAC SUN FLUIDE TEINTEE SPF30 40ML</t>
  </si>
  <si>
    <t>LIERAC SUN FLUIDE SPF30 40ML</t>
  </si>
  <si>
    <t>LIERAC PHYTOLASTIL HUILE 100ML</t>
  </si>
  <si>
    <t>LIERAC B NUTRI BAUME SOS 30ML</t>
  </si>
  <si>
    <t>FR/PT/GB/NL</t>
  </si>
  <si>
    <t>Code ean</t>
  </si>
  <si>
    <t>PCB</t>
  </si>
  <si>
    <t>LANGUAGES</t>
  </si>
  <si>
    <t>DESCRIPTION</t>
  </si>
  <si>
    <t>EXP</t>
  </si>
  <si>
    <t>Référence</t>
  </si>
  <si>
    <t xml:space="preserve">PHYTOLASTIL AMPOULES Concentré Correction Vergetures 20 X 5 ml </t>
  </si>
  <si>
    <t>SUN LAIT REPARAT 150ML</t>
  </si>
  <si>
    <t>IT/ES/PT/NL/DE</t>
  </si>
  <si>
    <t>IT/ES/EL/NL/DE</t>
  </si>
  <si>
    <t>{_x000D_
  "Name": "CacheManager_Feuil1",_x000D_
  "Column": 2,_x000D_
  "Length": 1,_x000D_
  "IsEncrypted": false_x000D_
}</t>
  </si>
  <si>
    <t>ORDER</t>
  </si>
  <si>
    <t>{_x000D_
  "Formulas": {_x000D_
    "=RIK_AC(\"INF12__;INF06@E=1,S=14,G=0,T=0,P=0:@R=B,S=26,V=Par dépôt:R=C,S=3,V={0}:\";$A2)": 1,_x000D_
    "=RIK_AC(\"INF12__;INF06@E=1,S=14,G=0,T=0,P=0:@R=B,S=26,V=Par dépôt:R=C,S=3,V={0}:\";$A3)": 2,_x000D_
    "=RIK_AC(\"INF12__;INF06@E=1,S=14,G=0,T=0,P=0:@R=B,S=26,V=Par dépôt:R=C,S=3,V={0}:\";$A4)": 3,_x000D_
    "=RIK_AC(\"INF12__;INF06@E=1,S=14,G=0,T=0,P=0:@R=B,S=26,V=Par dépôt:R=C,S=3,V={0}:\";$A5)": 4,_x000D_
    "=RIK_AC(\"INF12__;INF06@E=1,S=14,G=0,T=0,P=0:@R=B,S=26,V=Par dépôt:R=C,S=3,V={0}:\";$A6)": 5,_x000D_
    "=RIK_AC(\"INF12__;INF06@E=1,S=14,G=0,T=0,P=0:@R=B,S=26,V=Par dépôt:R=C,S=3,V={0}:\";$A7)": 6,_x000D_
    "=RIK_AC(\"INF12__;INF06@E=1,S=14,G=0,T=0,P=0:@R=B,S=26,V=Par dépôt:R=C,S=3,V={0}:\";$A8)": 7,_x000D_
    "=RIK_AC(\"INF12__;INF06@E=1,S=14,G=0,T=0,P=0:@R=B,S=26,V=Par dépôt:R=C,S=3,V={0}:\";$A9)": 8,_x000D_
    "=RIK_AC(\"INF12__;INF06@E=1,S=14,G=0,T=0,P=0:@R=B,S=26,V=Par dépôt:R=C,S=3,V={0}:\";$A10)": 9,_x000D_
    "=RIK_AC(\"INF12__;INF06@E=1,S=14,G=0,T=0,P=0:@R=B,S=26,V=Par dépôt:R=C,S=3,V={0}:\";$A11)": 10,_x000D_
    "=RIK_AC(\"INF12__;INF06@E=1,S=14,G=0,T=0,P=0:@R=B,S=26,V=Par dépôt:R=C,S=3,V={0}:\";$A12)": 11,_x000D_
    "=RIK_AC(\"INF12__;INF06@E=1,S=14,G=0,T=0,P=0:@R=B,S=26,V=Par dépôt:R=C,S=3,V={0}:\";$A13)": 12,_x000D_
    "=RIK_AC(\"INF12__;INF06@E=1,S=14,G=0,T=0,P=0:@R=B,S=26,V=Par dépôt:R=C,S=3,V={0}:\";$A14)": 13,_x000D_
    "=RIK_AC(\"INF12__;INF06@E=1,S=14,G=0,T=0,P=0:@R=B,S=26,V=Par dépôt:R=C,S=3,V={0}:\";$A15)": 14,_x000D_
    "=RIK_AC(\"INF12__;INF06@E=1,S=14,G=0,T=0,P=0:@R=B,S=26,V=Par dépôt:R=C,S=3,V={0}:\";$A16)": 15,_x000D_
    "=RIK_AC(\"INF12__;INF06@E=1,S=14,G=0,T=0,P=0:@R=B,S=26,V=Par dépôt:R=C,S=3,V={0}:\";$A17)": 16,_x000D_
    "=RIK_AC(\"INF12__;INF06@E=1,S=14,G=0,T=0,P=0:@R=B,S=26,V=Par dépôt:R=C,S=3,V={0}:\";$A18)": 17,_x000D_
    "=RIK_AC(\"INF12__;INF06@E=1,S=14,G=0,T=0,P=0:@R=B,S=26,V=Par dépôt:R=C,S=3,V={0}:\";$A19)": 18,_x000D_
    "=RIK_AC(\"INF12__;INF06@E=1,S=14,G=0,T=0,P=0:@R=B,S=26,V=Par dépôt:R=C,S=3,V={0}:\";$A20)": 19,_x000D_
    "=RIK_AC(\"INF12__;INF06@E=1,S=14,G=0,T=0,P=0:@R=B,S=26,V=Par dépôt:R=C,S=3,V={0}:\";$A21)": 20,_x000D_
    "=RIK_AC(\"INF12__;INF06@E=1,S=14,G=0,T=0,P=0:@R=B,S=26,V=Par dépôt:R=C,S=3,V={0}:\";$A22)": 21,_x000D_
    "=RIK_AC(\"INF12__;INF06@E=1,S=14,G=0,T=0,P=0:@R=B,S=26,V=Par dépôt:R=C,S=3,V={0}:\";$A23)": 22,_x000D_
    "=RIK_AC(\"INF12__;INF06@E=1,S=14,G=0,T=0,P=0:@R=B,S=26,V=Par dépôt:R=C,S=3,V={0}:\";$A24)": 23,_x000D_
    "=RIK_AC(\"INF12__;INF06@E=1,S=14,G=0,T=0,P=0:@R=B,S=26,V=Par dépôt:R=C,S=3,V={0}:\";$A25)": 24,_x000D_
    "=RIK_AC(\"INF12__;INF06@E=1,S=14,G=0,T=0,P=0:@R=B,S=26,V=Par dépôt:R=C,S=3,V={0}:\";$A28)": 25,_x000D_
    "=RIK_AC(\"INF12__;INF06@E=1,S=14,G=0,T=0,P=0:@R=B,S=26,V=Par dépôt:R=C,S=3,V={0}:\";$A29)": 26,_x000D_
    "=RIK_AC(\"INF12__;INF06@E=1,S=14,G=0,T=0,P=0:@R=B,S=26,V=Par dépôt:R=C,S=3,V={0}:\";$A30)": 27,_x000D_
    "=RIK_AC(\"INF12__;INF06@E=1,S=14,G=0,T=0,P=0:@R=B,S=26,V=Par dépôt:R=C,S=3,V={0}:\";$A31)": 28,_x000D_
    "=RIK_AC(\"INF12__;INF06@E=1,S=14,G=0,T=0,P=0:@R=B,S=26,V=Par dépôt:R=C,S=3,V={0}:\";$A32)": 29,_x000D_
    "=RIK_AC(\"INF12__;INF06@E=1,S=14,G=0,T=0,P=0:@R=B,S=26,V=Par dépôt:R=C,S=3,V={0}:\";$A33)": 30,_x000D_
    "=RIK_AC(\"INF12__;INF06@E=1,S=14,G=0,T=0,P=0:@R=B,S=26,V=Par dépôt:R=C,S=3,V={0}:\";$A34)": 31,_x000D_
    "=RIK_AC(\"INF12__;INF06@E=1,S=14,G=0,T=0,P=0:@R=B,S=26,V=Par dépôt:R=C,S=3,V={0}:\";$A35)": 32,_x000D_
    "=RIK_AC(\"INF12__;INF06@E=1,S=14,G=0,T=0,P=0:@R=B,S=26,V=Par dépôt:R=C,S=3,V={0}:\";$A36)": 33,_x000D_
    "=RIK_AC(\"INF12__;INF06@E=1,S=14,G=0,T=0,P=0:@R=B,S=26,V=Par dépôt:R=C,S=3,V={0}:\";$A37)": 34,_x000D_
    "=RIK_AC(\"INF12__;INF06@E=1,S=14,G=0,T=0,P=0:@R=B,S=26,V=Par dépôt:R=C,S=3,V={0}:\";$A38)": 35,_x000D_
    "=RIK_AC(\"INF12__;INF06@E=1,S=14,G=0,T=0,P=0:@R=B,S=26,V=Par dépôt:R=C,S=3,V={0}:\";$A39)": 36,_x000D_
    "=RIK_AC(\"INF12__;INF06@E=1,S=14,G=0,T=0,P=0:@R=B,S=26,V=Par dépôt:R=C,S=3,V={0}:\";$A26)": 37,_x000D_
    "=RIK_AC(\"INF12__;INF06@E=1,S=14,G=0,T=0,P=0:@R=B,S=26,V=Par dépôt:R=C,S=3,V={0}:\";$A27)": 38_x000D_
  },_x000D_
  "ItemPool": {_x000D_
    "Items": {_x000D_
      "1": {_x000D_
        "$type": "Inside.Core.Formula.Definition.DefinitionAC, Inside.Core.Formula",_x000D_
        "ID": 1,_x000D_
        "Results": [_x000D_
          [_x000D_
            1567.0_x000D_
          ]_x000D_
        ],_x000D_
        "Statistics": {_x000D_
          "CreationDate": "2026-09-14T12:04:39.0622484+02:00",_x000D_
          "LastRefreshDate": "2026-09-14T12:05:03.5625133+02:00",_x000D_
          "TotalRefreshCount": 29,_x000D_
          "CustomInfo": {}_x000D_
        }_x000D_
      },_x000D_
      "2": {_x000D_
        "$type": "Inside.Core.Formula.Definition.DefinitionAC, Inside.Core.Formula",_x000D_
        "ID": 2,_x000D_
        "Results": [_x000D_
          [_x000D_
            4499.0_x000D_
          ]_x000D_
        ],_x000D_
        "Statistics": {_x000D_
          "CreationDate": "2026-09-14T12:04:39.0622484+02:00",_x000D_
          "LastRefreshDate": "2026-09-14T12:05:03.5625133+02:00",_x000D_
          "TotalRefreshCount": 31,_x000D_
          "CustomInfo": {}_x000D_
        }_x000D_
      },_x000D_
      "3": {_x000D_
        "$type": "Inside.Core.Formula.Definition.DefinitionAC, Inside.Core.Formula",_x000D_
        "ID": 3,_x000D_
        "Results": [_x000D_
          [_x000D_
            7319.0_x000D_
          ]_x000D_
        ],_x000D_
        "Statistics": {_x000D_
          "CreationDate": "2026-09-14T12:04:39.0622484+02:00",_x000D_
          "LastRefreshDate": "2026-09-14T12:05:03.6037277+02:00",_x000D_
          "TotalRefreshCount": 31,_x000D_
          "CustomInfo": {}_x000D_
        }_x000D_
      },_x000D_
      "4": {_x000D_
        "$type": "Inside.Core.Formula.Definition.DefinitionAC, Inside.Core.Formula",_x000D_
        "ID": 4,_x000D_
        "Results": [_x000D_
          [_x000D_
            4213.0_x000D_
          ]_x000D_
        ],_x000D_
        "Statistics": {_x000D_
          "CreationDate": "2026-09-14T12:04:39.0622484+02:00",_x000D_
          "LastRefreshDate": "2026-09-14T12:05:03.6876653+02:00",_x000D_
          "TotalRefreshCount": 31,_x000D_
          "CustomInfo": {}_x000D_
        }_x000D_
      },_x000D_
      "5": {_x000D_
        "$type": "Inside.Core.Formula.Definition.DefinitionAC, Inside.Core.Formula",_x000D_
        "ID": 5,_x000D_
        "Results": [_x000D_
          [_x000D_
            1243.0_x000D_
          ]_x000D_
        ],_x000D_
        "Statistics": {_x000D_
          "CreationDate": "2026-09-14T12:04:39.0622484+02:00",_x000D_
          "LastRefreshDate": "2026-09-14T12:05:03.7033201+02:00",_x000D_
          "TotalRefreshCount": 31,_x000D_
          "CustomInfo": {}_x000D_
        }_x000D_
      },_x000D_
      "6": {_x000D_
        "$type": "Inside.Core.Formula.Definition.DefinitionAC, Inside.Core.Formula",_x000D_
        "ID": 6,_x000D_
        "Results": [_x000D_
          [_x000D_
            199.0_x000D_
          ]_x000D_
        ],_x000D_
        "Statistics": {_x000D_
          "CreationDate": "2026-09-14T12:04:39.0622484+02:00",_x000D_
          "LastRefreshDate": "2026-09-14T12:05:03.7033201+02:00",_x000D_
          "TotalRefreshCount": 31,_x000D_
          "CustomInfo": {}_x000D_
        }_x000D_
      },_x000D_
      "7": {_x000D_
        "$type": "Inside.Core.Formula.Definition.DefinitionAC, Inside.Core.Formula",_x000D_
        "ID": 7,_x000D_
        "Results": [_x000D_
          [_x000D_
            127.0_x000D_
          ]_x000D_
        ],_x000D_
        "Statistics": {_x000D_
          "CreationDate": "2026-09-14T12:04:39.0622484+02:00",_x000D_
          "LastRefreshDate": "2026-09-14T12:05:03.7189149+02:00",_x000D_
          "TotalRefreshCount": 31,_x000D_
          "CustomInfo": {}_x000D_
        }_x000D_
      },_x000D_
      "8": {_x000D_
        "$type": "Inside.Core.Formula.Definition.DefinitionAC, Inside.Core.Formula",_x000D_
        "ID": 8,_x000D_
        "Results": [_x000D_
          [_x000D_
            90.0_x000D_
          ]_x000D_
        ],_x000D_
        "Statistics": {_x000D_
          "CreationDate": "2026-09-14T12:04:39.0622484+02:00",_x000D_
          "LastRefreshDate": "2026-09-14T12:05:03.7189149+02:00",_x000D_
          "TotalRefreshCount": 31,_x000D_
          "CustomInfo": {}_x000D_
        }_x000D_
      },_x000D_
      "9": {_x000D_
        "$type": "Inside.Core.Formula.Definition.DefinitionAC, Inside.Core.Formula",_x000D_
        "ID": 9,_x000D_
        "Results": [_x000D_
          [_x000D_
            800.0_x000D_
          ]_x000D_
        ],_x000D_
        "Statistics": {_x000D_
          "CreationDate": "2026-09-14T12:04:39.0622484+02:00",_x000D_
          "LastRefreshDate": "2026-09-14T12:05:03.7189149+02:00",_x000D_
          "TotalRefreshCount": 31,_x000D_
          "CustomInfo": {}_x000D_
        }_x000D_
      },_x000D_
      "10": {_x000D_
        "$type": "Inside.Core.Formula.Definition.DefinitionAC, Inside.Core.Formula",_x000D_
        "ID": 10,_x000D_
        "Results": [_x000D_
          [_x000D_
            1004.0_x000D_
          ]_x000D_
        ],_x000D_
        "Statistics": {_x000D_
          "CreationDate": "2026-09-14T12:04:39.0622484+02:00",_x000D_
          "LastRefreshDate": "2026-09-14T12:05:03.7189149+02:00",_x000D_
          "TotalRefreshCount": 31,_x000D_
          "CustomInfo": {}_x000D_
        }_x000D_
      },_x000D_
      "11": {_x000D_
        "$type": "Inside.Core.Formula.Definition.DefinitionAC, Inside.Core.Formula",_x000D_
        "ID": 11,_x000D_
        "Results": [_x000D_
          [_x000D_
            1310.0_x000D_
          ]_x000D_
        ],_x000D_
        "Statistics": {_x000D_
          "CreationDate": "2026-09-14T12:04:39.0622484+02:00",_x000D_
          "LastRefreshDate": "2026-09-14T12:05:03.7345381+02:00",_x000D_
          "TotalRefreshCount": 31,_x000D_
          "CustomInfo": {}_x000D_
        }_x000D_
      },_x000D_
      "12": {_x000D_
        "$type": "Inside.Core.Formula.Definition.DefinitionAC, Inside.Core.Formula",_x000D_
        "ID": 12,_x000D_
        "Results": [_x000D_
          [_x000D_
            8482.0_x000D_
          ]_x000D_
        ],_x000D_
        "Statistics": {_x000D_
          "CreationDate": "2026-09-14T12:04:39.0622484+02:00",_x000D_
          "LastRefreshDate": "2026-09-14T12:05:03.7345381+02:00",_x000D_
          "TotalRefreshCount": 31,_x000D_
          "CustomInfo": {}_x000D_
        }_x000D_
      },_x000D_
      "13": {_x000D_
        "$type": "Inside.Core.Formula.Definition.DefinitionAC, Inside.Core.Formula",_x000D_
        "ID": 13,_x000D_
        "Results": [_x000D_
          [_x000D_
            4843.0_x000D_
          ]_x000D_
        ],_x000D_
        "Statistics": {_x000D_
          "CreationDate": "2026-09-14T12:04:39.0622484+02:00",_x000D_
          "LastRefreshDate": "2026-09-14T12:05:03.7345381+02:00",_x000D_
          "TotalRefreshCount": 31,_x000D_
          "CustomInfo": {}_x000D_
        }_x000D_
      },_x000D_
      "14": {_x000D_
        "$type": "Inside.Core.Formula.Definition.DefinitionAC, Inside.Core.Formula",_x000D_
        "ID": 14,_x000D_
        "Results": [_x000D_
          [_x000D_
            260.0_x000D_
          ]_x000D_
        ],_x000D_
        "Statistics": {_x000D_
          "CreationDate": "2026-09-14T12:04:39.0622484+02:00",_x000D_
          "LastRefreshDate": "2026-09-14T12:05:03.7501622+02:00",_x000D_
          "TotalRefreshCount": 31,_x000D_
          "CustomInfo": {}_x000D_
        }_x000D_
      },_x000D_
      "15": {_x000D_
        "$type": "Inside.Core.Formula.Definition.DefinitionAC, Inside.Core.Formula",_x000D_
        "ID": 15,_x000D_
        "Results": [_x000D_
          [_x000D_
            2619.0_x000D_
          ]_x000D_
        ],_x000D_
        "Statistics": {_x000D_
          "CreationDate": "2026-09-14T12:04:39.0622484+02:00",_x000D_
          "LastRefreshDate": "2026-09-14T12:05:03.7501622+02:00",_x000D_
          "TotalRefreshCount": 31,_x000D_
          "CustomInfo": {}_x000D_
        }_x000D_
      },_x000D_
      "16": {_x000D_
        "$type": "Inside.Core.Formula.Definition.DefinitionAC, Inside.Core.Formula",_x000D_
        "ID": 16,_x000D_
        "Results": [_x000D_
          [_x000D_
            1268.0_x000D_
          ]_x000D_
        ],_x000D_
        "Statistics": {_x000D_
          "CreationDate": "2026-09-14T12:04:39.0622484+02:00",_x000D_
          "LastRefreshDate": "2026-09-14T12:05:03.7501622+02:00",_x000D_
          "TotalRefreshCount": 31,_x000D_
          "CustomInfo": {}_x000D_
        }_x000D_
      },_x000D_
      "17": {_x000D_
        "$type": "Inside.Core.Formula.Definition.DefinitionAC, Inside.Core.Formula",_x000D_
        "ID": 17,_x000D_
        "Results": [_x000D_
          [_x000D_
            1514.0_x000D_
          ]_x000D_
        ],_x000D_
        "Statistics": {_x000D_
          "CreationDate": "2026-09-14T12:04:39.0622484+02:00",_x000D_
          "LastRefreshDate": "2026-09-14T12:05:03.7657898+02:00",_x000D_
          "TotalRefreshCount": 31,_x000D_
          "CustomInfo": {}_x000D_
        }_x000D_
      },_x000D_
      "18": {_x000D_
        "$type": "Inside.Core.Formula.Definition.DefinitionAC, Inside.Core.Formula",_x000D_
        "ID": 18,_x000D_
        "Results": [_x000D_
          [_x000D_
            2484.0_x000D_
          ]_x000D_
        ],_x000D_
        "Statistics": {_x000D_
          "CreationDate": "2026-09-14T12:04:39.0622484+02:00",_x000D_
          "LastRefreshDate": "2026-09-14T12:05:03.7657898+02:00",_x000D_
          "TotalRefreshCount": 31,_x000D_
          "CustomInfo": {}_x000D_
        }_x000D_
      },_x000D_
      "19": {_x000D_
        "$type": "Inside.Core.Formula.Definition.DefinitionAC, Inside.Core.Formula",_x000D_
        "ID": 19,_x000D_
        "Results": [_x000D_
          [_x000D_
            137.0_x000D_
          ]_x000D_
        ],_x000D_
        "Statistics": {_x000D_
          "CreationDate": "2026-09-14T12:04:39.0622484+02:00",_x000D_
          "LastRefreshDate": "2026-09-14T12:05:03.7657898+02:00",_x000D_
          "TotalRefreshCount": 31,_x000D_
          "CustomInfo": {}_x000D_
        }_x000D_
      },_x000D_
      "20": {_x000D_
        "$type": "Inside.Core.Formula.Definition.DefinitionAC, Inside.Core.Formula",_x000D_
        "ID": 20,_x000D_
        "Results": [_x000D_
          [_x000D_
            954.0_x000D_
          ]_x000D_
        ],_x000D_
        "Statistics": {_x000D_
          "CreationDate": "2026-09-14T12:04:39.0622484+02:00",_x000D_
          "LastRefreshDate": "2026-09-14T12:05:03.7814149+02:00",_x000D_
          "TotalRefreshCount": 31,_x000D_
          "CustomInfo": {}_x000D_
        }_x000D_
      },_x000D_
      "21": {_x000D_
        "$type": "Inside.Core.Formula.Definition.DefinitionAC, Inside.Core.Formula",_x000D_
        "ID": 21,_x000D_
        "Results": [_x000D_
          [_x000D_
            499.0_x000D_
          ]_x000D_
        ],_x000D_
        "Statistics": {_x000D_
          "CreationDate": "2026-09-14T12:04:39.0622484+02:00",_x000D_
          "LastRefreshDate": "2026-09-14T12:05:03.7814149+02:00",_x000D_
          "TotalRefreshCount": 31,_x000D_
          "CustomInfo": {}_x000D_
        }_x000D_
      },_x000D_
      "22": {_x000D_
        "$type": "Inside.Core.Formula.Definition.DefinitionAC, Inside.Core.Formula",_x000D_
        "ID": 22,_x000D_
        "Results": [_x000D_
          [_x000D_
            58.0_x000D_
          ]_x000D_
        ],_x000D_
        "Statistics": {_x000D_
          "CreationDate": "2026-09-14T12:04:39.0622484+02:00",_x000D_
          "LastRefreshDate": "2026-09-14T12:05:03.7814149+02:00",_x000D_
          "TotalRefreshCount": 31,_x000D_
          "CustomInfo": {}_x000D_
        }_x000D_
      },_x000D_
      "23": {_x000D_
        "$type": "Inside.Core.Formula.Definition.DefinitionAC, Inside.Core.Formula",_x000D_
        "ID": 23,_x000D_
        "Results": [_x000D_
          [_x000D_
            2879.0_x000D_
          ]_x000D_
        ],_x000D_
        "Statistics": {_x000D_
          "CreationDate": "2026-09-14T12:04:39.0622484+02:00",_x000D_
          "LastRefreshDate": "2026-09-14T12:05:03.7814149+02:00",_x000D_
          "TotalRefreshCount": 31,_x000D_
          "CustomInfo": {}_x000D_
        }_x000D_
      },_x000D_
      "24": {_x000D_
        "$type": "Inside.Core.Formula.Definition.DefinitionAC, Inside.Core.Formula",_x000D_
        "ID": 24,_x000D_
        "Results": [_x000D_
          [_x000D_
            4879.0_x000D_
          ]_x000D_
        ],_x000D_
        "Statistics": {_x000D_
          "CreationDate": "2026-09-14T12:04:39.0622484+02:00",_x000D_
          "LastRefreshDate": "2026-09-14T12:05:03.7970373+02:00",_x000D_
          "TotalRefreshCount": 31,_x000D_
          "CustomInfo": {}_x000D_
        }_x000D_
      },_x000D_
      "25": {_x000D_
        "$type": "Inside.Core.Formula.Definition.DefinitionAC, Inside.Core.Formula",_x000D_
        "ID": 25,_x000D_
        "Results": [_x000D_
          [_x000D_
            2528.0_x000D_
          ]_x000D_
        ],_x000D_
        "Statistics": {_x000D_
          "CreationDate": "2026-09-14T12:04:39.0622484+02:00",_x000D_
          "LastRefreshDate": "2026-08-27T11:00:51.3768584+02:00",_x000D_
          "TotalRefreshCount": 22,_x000D_
          "CustomInfo": {}_x000D_
        }_x000D_
      },_x000D_
      "26": {_x000D_
        "$type": "Inside.Core.Formula.Definition.DefinitionAC, Inside.Core.Formula",_x000D_
        "ID": 26,_x000D_
        "Results": [_x000D_
          [_x000D_
            2529.0_x000D_
          ]_x000D_
        ],_x000D_
        "Statistics": {_x000D_
          "CreationDate": "2026-09-14T12:04:39.0622484+02:00",_x000D_
          "LastRefreshDate": "2026-07-15T16:07:45.465998+02:00",_x000D_
          "TotalRefreshCount": 15,_x000D_
          "CustomInfo": {}_x000D_
        }_x000D_
      },_x000D_
      "27": {_x000D_
        "$type": "Inside.Core.Formula.Definition.DefinitionAC, Inside.Core.Formula",_x000D_
        "ID": 27,_x000D_
        "Results": [_x000D_
          [_x000D_
            2529.0_x000D_
          ]_x000D_
        ],_x000D_
        "Statistics": {_x000D_
          "CreationDate": "2026-09-14T12:04:39.0622484+02:00",_x000D_
          "LastRefreshDate": "2026-07-15T16:07:23.7958546+02:00",_x000D_
          "TotalRefreshCount": 13,_x000D_
          "CustomInfo": {}_x000D_
        }_x000D_
      },_x000D_
      "28": {_x000D_
        "$type": "Inside.Core.Formula.Definition.DefinitionAC, Inside.Core.Formula",_x000D_
        "ID": 28,_x000D_
        "Results": [_x000D_
          [_x000D_
            2529.0_x000D_
          ]_x000D_
        ],_x000D_
        "Statistics": {_x000D_
          "CreationDate": "2026-09-14T12:04:39.0622484+02:00",_x000D_
          "LastRefreshDate": "2026-07-15T16:06:05.8485295+02:00",_x000D_
          "TotalRefreshCount": 10,_x000D_
          "CustomInfo": {}_x000D_
        }_x000D_
      },_x000D_
      "29": {_x000D_
        "$type": "Inside.Core.Formula.Definition.DefinitionAC, Inside.Core.Formula",_x000D_
        "ID": 29,_x000D_
        "Results": [_x000D_
          [_x000D_
            2529.0_x000D_
          ]_x000D_
        ],_x000D_
        "Statistics": {_x000D_
          "CreationDate": "2026-09-14T12:04:39.0622484+02:00",_x000D_
          "LastRefreshDate": "2026-07-15T16:04:53.3563166+02:00",_x000D_
          "TotalRefreshCount": 8,_x000D_
          "CustomInfo": {}_x000D_
        }_x000D_
      },_x000D_
      "30": {_x000D_
        "$type": "Inside.Core.Formula.Definition.DefinitionAC, Inside.Core.Formula",_x000D_
        "ID": 30,_x000D_
        "Results": [_x000D_
          [_x000D_
            30.0_x000D_
          ]_x000D_
        ],_x000D_
        "Statistics": {_x000D_
          "CreationDate": "2026-09-14T12:04:39.0622484+02:00",_x000D_
          "LastRefreshDate": "2026-07-10T09:20:31.8138873+02:00",_x000D_
          "TotalRefreshCount": 6,_x000D_
          "CustomInfo": {}_x000D_
        }_x000D_
      },_x000D_
      "31": {_x000D_
        "$type": "Inside.Core.Formula.Definition.DefinitionAC, Inside.Core.Formula",_x000D_
        "ID": 31,_x000D_
        "Results": [_x000D_
          [_x000D_
            2529.0_x000D_
          ]_x000D_
        ],_x000D_
        "Statistics": {_x000D_
          "CreationDate": "2026-09-14T12:04:39.0622484+02:00",_x000D_
          "LastRefreshDate": "2026-07-10T09:20:31.8138873+02:00",_x000D_
          "TotalRefreshCount": 6,_x000D_
          "CustomInfo": {}_x000D_
        }_x000D_
      },_x000D_
      "32": {_x000D_
        "$type": "Inside.Core.Formula.Definition.DefinitionAC, Inside.Core.Formula",_x000D_
        "ID": 32,_x000D_
        "Results": [_x000D_
          [_x000D_
            248.0_x000D_
          ]_x000D_
        ],_x000D_
        "Statistics": {_x000D_
          "CreationDate": "2026-09-14T12:04:39.0622484+02:00",_x000D_
          "LastRefreshDate": "2026-07-07T16:12:41.4328249+02:00",_x000D_
          "TotalRefreshCount": 4,_x000D_
          "CustomInfo": {}_x000D_
        }_x000D_
      },_x000D_
      "33": {_x000D_
        "$type": "Inside.Core.Formula.Definition.DefinitionAC, Inside.Core.Formula",_x000D_
        "ID": 33,_x000D_
        "Results": [_x000D_
          [_x000D_
            -15.0_x000D_
          ]_x000D_
        ],_x000D_
        "Statistics": {_x000D_
          "CreationDate": "2026-09-14T12:04:39.0622484+02:00",_x000D_
          "LastRefreshDate": "2026-07-07T16:08:40.0726451+02:00",_x000D_
          "TotalRefreshCount": 3,_x000D_
          "CustomInfo": {}_x000D_
        }_x000D_
      },_x000D_
      "34": {_x000D_
        "$type": "Inside.Core.Formula.Definition.DefinitionAC, Inside.Core.Formula",_x000D_
        "ID": 34,_x000D_
        "Results": [_x000D_
          [_x000D_
            7367.0_x000D_
          ]_x000D_
        ],_x000D_
        "Statistics": {_x000D_
          "CreationDate": "2026-09-14T12:04:39.0622484+02:00",_x000D_
          "LastRefreshDate": "2026-07-07T16:08:40.0776421+02:00",_x000D_
          "TotalRefreshCount": 3,_x000D_
          "CustomInfo": {}_x000D_
        }_x000D_
      },_x000D_
      "35": {_x000D_
        "$type": "Inside.Core.Formula.Definition.DefinitionAC, Inside.Core.Formula",_x000D_
        "ID": 35,_x000D_
        "Results": [_x000D_
          [_x000D_
            2880.0_x000D_
          ]_x000D_
        ],_x000D_
        "Statistics": {_x000D_
          "CreationDate": "2026-09-14T12:04:39.0622484+02:00",_x000D_
          "LastRefreshDate": "2026-07-07T16:08:40.0816439+02:00",_x000D_
          "TotalRefreshCount": 3,_x000D_
          "CustomInfo": {}_x000D_
        }_x000D_
      },_x000D_
      "36": {_x000D_
        "$type": "Inside.Core.Formula.Definition.DefinitionAC, Inside.Core.Formula",_x000D_
        "ID": 36,_x000D_
        "Results": [_x000D_
          [_x000D_
            248.0_x000D_
          ]_x000D_
        ],_x000D_
        "Statistics": {_x000D_
          "CreationDate": "2026-09-14T12:04:39.0622484+02:00",_x000D_
          "LastRefreshDate": "2026-07-07T16:08:40.0856454+02:00",_x000D_
          "TotalRefreshCount": 3,_x000D_
          "CustomInfo": {}_x000D_
        }_x000D_
      },_x000D_
      "37": {_x000D_
        "$type": "Inside.Core.Formula.Definition.DefinitionAC, Inside.Core.Formula",_x000D_
        "ID": 37,_x000D_
        "Results": [_x000D_
          [_x000D_
            14.0_x000D_
          ]_x000D_
        ],_x000D_
        "Statistics": {_x000D_
          "CreationDate": "2026-09-14T12:04:39.0622484+02:00",_x000D_
          "LastRefreshDate": "2026-09-14T12:05:03.7970373+02:00",_x000D_
          "TotalRefreshCount": 30,_x000D_
          "CustomInfo": {}_x000D_
        }_x000D_
      },_x000D_
      "38": {_x000D_
        "$type": "Inside.Core.Formula.Definition.DefinitionAC, Inside.Core.Formula",_x000D_
        "ID": 38,_x000D_
        "Results": [_x000D_
          [_x000D_
            2528.0_x000D_
          ]_x000D_
        ],_x000D_
        "Statistics": {_x000D_
          "CreationDate": "2026-09-14T12:04:39.0622484+02:00",_x000D_
          "LastRefreshDate": "2026-09-14T12:05:03.7970373+02:00",_x000D_
          "TotalRefreshCount": 30,_x000D_
          "CustomInfo": {}_x000D_
        }_x000D_
      }_x000D_
    },_x000D_
    "LastID": 38_x000D_
  }_x000D_
}</t>
  </si>
  <si>
    <t>$$6</t>
  </si>
  <si>
    <t>$$5.75</t>
  </si>
  <si>
    <t>$$9</t>
  </si>
  <si>
    <t>$$7.25</t>
  </si>
  <si>
    <t>$$10.5</t>
  </si>
  <si>
    <t>$$8</t>
  </si>
  <si>
    <t>$$9.50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</si>
</sst>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€&quot;_-;\-* #,##0.00\ &quot;€&quot;_-;_-* &quot;-&quot;??\ &quot;€&quot;_-;_-@_-"/>
    <numFmt numFmtId="165" formatCode="_-* #,##0.00_-;\-* #,##0.00_-;_-* &quot;-&quot;??_-;_-@_-"/>
    <numFmt numFmtId="166" formatCode="#,##0.00\ &quot;€&quot;"/>
    <numFmt numFmtId="167" formatCode="_-* #,##0_-;\-* #,##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1">
    <xf numFmtId="0" fontId="0" fillId="0" borderId="0" xfId="0"/>
    <xf numFmtId="1" fontId="2" fillId="4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left" vertical="center" wrapText="1"/>
    </xf>
    <xf numFmtId="166" fontId="3" fillId="5" borderId="1" xfId="2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7" fontId="2" fillId="0" borderId="1" xfId="1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6" fontId="3" fillId="5" borderId="2" xfId="2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" fontId="3" fillId="0" borderId="2" xfId="0" applyNumberFormat="1" applyFont="1" applyBorder="1" applyAlignment="1">
      <alignment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6" fontId="6" fillId="3" borderId="2" xfId="0" applyNumberFormat="1" applyFont="1" applyFill="1" applyBorder="1" applyAlignment="1">
      <alignment horizontal="center" vertical="center"/>
    </xf>
    <xf numFmtId="166" fontId="6" fillId="3" borderId="3" xfId="0" applyNumberFormat="1" applyFont="1" applyFill="1" applyBorder="1" applyAlignment="1">
      <alignment horizontal="center" vertical="center"/>
    </xf>
    <xf numFmtId="166" fontId="6" fillId="3" borderId="4" xfId="0" applyNumberFormat="1" applyFont="1" applyFill="1" applyBorder="1" applyAlignment="1">
      <alignment horizontal="center" vertical="center"/>
    </xf>
    <xf numFmtId="166" fontId="3" fillId="5" borderId="2" xfId="2" applyNumberFormat="1" applyFont="1" applyFill="1" applyBorder="1" applyAlignment="1">
      <alignment horizontal="center" vertical="center"/>
    </xf>
    <xf numFmtId="166" fontId="3" fillId="5" borderId="3" xfId="2" applyNumberFormat="1" applyFont="1" applyFill="1" applyBorder="1" applyAlignment="1">
      <alignment horizontal="center" vertical="center"/>
    </xf>
    <xf numFmtId="166" fontId="3" fillId="5" borderId="4" xfId="2" applyNumberFormat="1" applyFont="1" applyFill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6" fontId="6" fillId="3" borderId="1" xfId="0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center" vertical="center"/>
    </xf>
    <xf numFmtId="166" fontId="4" fillId="3" borderId="4" xfId="0" applyNumberFormat="1" applyFont="1" applyFill="1" applyBorder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jpeg"/><Relationship Id="rId13" Type="http://schemas.openxmlformats.org/officeDocument/2006/relationships/image" Target="../media/image12.png"/><Relationship Id="rId3" Type="http://schemas.openxmlformats.org/officeDocument/2006/relationships/hyperlink" Target="https://www.google.com/url?sa=t&amp;source=web&amp;rct=j&amp;url=https%3A%2F%2Fwww.pharmacyclub.net%2Ffr%2Fdermocosmetiques%2Ftraitements%2Fhydratants%2Flierac-supra-radiance-serum-eclat-regard-15ml-3%3Fsrsltid%3DAfmBOoqS1n-GUP-BevyH7RGwJUPoYkF_v8uTA8Ne9fPMdiE7kOO-4tL6&amp;ved=0CBUQjRxqFwoTCKDrwqGB3JADFQAAAAAdAAAAABAk&amp;opi=89978449" TargetMode="External"/><Relationship Id="rId7" Type="http://schemas.openxmlformats.org/officeDocument/2006/relationships/image" Target="../media/image6.jpeg"/><Relationship Id="rId12" Type="http://schemas.openxmlformats.org/officeDocument/2006/relationships/image" Target="../media/image11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jpeg"/><Relationship Id="rId10" Type="http://schemas.openxmlformats.org/officeDocument/2006/relationships/image" Target="../media/image9.jpeg"/><Relationship Id="rId4" Type="http://schemas.openxmlformats.org/officeDocument/2006/relationships/image" Target="../media/image3.jpeg"/><Relationship Id="rId9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314323</xdr:colOff>
      <xdr:row>7</xdr:row>
      <xdr:rowOff>57150</xdr:rowOff>
    </xdr:from>
    <xdr:to>
      <xdr:col>9</xdr:col>
      <xdr:colOff>1406524</xdr:colOff>
      <xdr:row>7</xdr:row>
      <xdr:rowOff>1100140</xdr:rowOff>
    </xdr:to>
    <xdr:pic>
      <xdr:nvPicPr>
        <xdr:cNvPr id="2" name="Image 1" descr="PHYTOLASTIL - Sérum correction vergetures  Ampoules 20x5ml, 100ml">
          <a:extLst>
            <a:ext uri="{FF2B5EF4-FFF2-40B4-BE49-F238E27FC236}">
              <a16:creationId xmlns:a16="http://schemas.microsoft.com/office/drawing/2014/main" id="{639BD9C8-A31C-4A34-9A50-9527F7798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72598" y="5353050"/>
          <a:ext cx="1085851" cy="1030290"/>
        </a:xfrm>
        <a:prstGeom prst="rect">
          <a:avLst/>
        </a:prstGeom>
      </xdr:spPr>
    </xdr:pic>
    <xdr:clientData/>
  </xdr:twoCellAnchor>
  <xdr:twoCellAnchor editAs="oneCell">
    <xdr:from>
      <xdr:col>9</xdr:col>
      <xdr:colOff>548934</xdr:colOff>
      <xdr:row>8</xdr:row>
      <xdr:rowOff>76200</xdr:rowOff>
    </xdr:from>
    <xdr:to>
      <xdr:col>9</xdr:col>
      <xdr:colOff>1176513</xdr:colOff>
      <xdr:row>8</xdr:row>
      <xdr:rowOff>1102143</xdr:rowOff>
    </xdr:to>
    <xdr:pic>
      <xdr:nvPicPr>
        <xdr:cNvPr id="3" name="Image 2" descr="Lierac Sunissime Lait Réparateur réhydratant anti-âge global 150 ml -  Redcare Apotheke">
          <a:extLst>
            <a:ext uri="{FF2B5EF4-FFF2-40B4-BE49-F238E27FC236}">
              <a16:creationId xmlns:a16="http://schemas.microsoft.com/office/drawing/2014/main" id="{B92C1618-9A93-458D-8C5A-3AE18ACC749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95" t="1406" r="20277"/>
        <a:stretch>
          <a:fillRect/>
        </a:stretch>
      </xdr:blipFill>
      <xdr:spPr bwMode="auto">
        <a:xfrm>
          <a:off x="9607209" y="5648325"/>
          <a:ext cx="604719" cy="10145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304800</xdr:colOff>
      <xdr:row>8</xdr:row>
      <xdr:rowOff>304800</xdr:rowOff>
    </xdr:to>
    <xdr:sp macro="" textlink="">
      <xdr:nvSpPr>
        <xdr:cNvPr id="4" name="AutoShape 2" descr="Lierac Supra Radiance Sérum Éclat Regard 15ml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id="{4A161F83-D6CA-47C5-A5A5-4706705627C1}"/>
            </a:ext>
          </a:extLst>
        </xdr:cNvPr>
        <xdr:cNvSpPr>
          <a:spLocks noChangeAspect="1" noChangeArrowheads="1"/>
        </xdr:cNvSpPr>
      </xdr:nvSpPr>
      <xdr:spPr bwMode="auto">
        <a:xfrm>
          <a:off x="7800975" y="1139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390524</xdr:colOff>
      <xdr:row>1</xdr:row>
      <xdr:rowOff>71309</xdr:rowOff>
    </xdr:from>
    <xdr:to>
      <xdr:col>9</xdr:col>
      <xdr:colOff>1216025</xdr:colOff>
      <xdr:row>3</xdr:row>
      <xdr:rowOff>415825</xdr:rowOff>
    </xdr:to>
    <xdr:pic>
      <xdr:nvPicPr>
        <xdr:cNvPr id="6" name="Image 5" descr="LIERAC PHYTOLASTIL L'HUILE DE MASSAGE 100ML">
          <a:extLst>
            <a:ext uri="{FF2B5EF4-FFF2-40B4-BE49-F238E27FC236}">
              <a16:creationId xmlns:a16="http://schemas.microsoft.com/office/drawing/2014/main" id="{25BB5015-C639-4E20-B41B-8630AAEFBB2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73" t="3500" r="18806" b="3167"/>
        <a:stretch>
          <a:fillRect/>
        </a:stretch>
      </xdr:blipFill>
      <xdr:spPr bwMode="auto">
        <a:xfrm>
          <a:off x="9448799" y="252284"/>
          <a:ext cx="819151" cy="1227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95250</xdr:colOff>
      <xdr:row>4</xdr:row>
      <xdr:rowOff>104775</xdr:rowOff>
    </xdr:from>
    <xdr:to>
      <xdr:col>9</xdr:col>
      <xdr:colOff>1482010</xdr:colOff>
      <xdr:row>6</xdr:row>
      <xdr:rowOff>337820</xdr:rowOff>
    </xdr:to>
    <xdr:pic>
      <xdr:nvPicPr>
        <xdr:cNvPr id="7" name="Image 6" descr="LIERAC BODY NUTRI LE BAUME SOS REPARATEUR">
          <a:extLst>
            <a:ext uri="{FF2B5EF4-FFF2-40B4-BE49-F238E27FC236}">
              <a16:creationId xmlns:a16="http://schemas.microsoft.com/office/drawing/2014/main" id="{3C812143-95BD-4E92-9E05-19A55B0E1D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66" t="17484" r="3474" b="16885"/>
        <a:stretch>
          <a:fillRect/>
        </a:stretch>
      </xdr:blipFill>
      <xdr:spPr bwMode="auto">
        <a:xfrm>
          <a:off x="9153525" y="1428750"/>
          <a:ext cx="1386760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581025</xdr:colOff>
      <xdr:row>9</xdr:row>
      <xdr:rowOff>47625</xdr:rowOff>
    </xdr:from>
    <xdr:to>
      <xdr:col>9</xdr:col>
      <xdr:colOff>1137920</xdr:colOff>
      <xdr:row>10</xdr:row>
      <xdr:rowOff>606266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77F70308-B96B-43E6-831C-4845F0AF8B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16597" t="1604" r="8105" b="1286"/>
        <a:stretch>
          <a:fillRect/>
        </a:stretch>
      </xdr:blipFill>
      <xdr:spPr>
        <a:xfrm>
          <a:off x="9639300" y="7629525"/>
          <a:ext cx="542925" cy="1205706"/>
        </a:xfrm>
        <a:prstGeom prst="rect">
          <a:avLst/>
        </a:prstGeom>
      </xdr:spPr>
    </xdr:pic>
    <xdr:clientData/>
  </xdr:twoCellAnchor>
  <xdr:twoCellAnchor editAs="oneCell">
    <xdr:from>
      <xdr:col>9</xdr:col>
      <xdr:colOff>247650</xdr:colOff>
      <xdr:row>14</xdr:row>
      <xdr:rowOff>0</xdr:rowOff>
    </xdr:from>
    <xdr:to>
      <xdr:col>9</xdr:col>
      <xdr:colOff>1403985</xdr:colOff>
      <xdr:row>16</xdr:row>
      <xdr:rowOff>3797</xdr:rowOff>
    </xdr:to>
    <xdr:pic>
      <xdr:nvPicPr>
        <xdr:cNvPr id="11" name="Image 10" descr="LIERAC SUNISSIME LE STICK PROTECTEUR SPF50 10G">
          <a:extLst>
            <a:ext uri="{FF2B5EF4-FFF2-40B4-BE49-F238E27FC236}">
              <a16:creationId xmlns:a16="http://schemas.microsoft.com/office/drawing/2014/main" id="{C8C9C4A4-BE8B-4793-B17A-8564EC632DB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34" t="8500" r="5135" b="11000"/>
        <a:stretch>
          <a:fillRect/>
        </a:stretch>
      </xdr:blipFill>
      <xdr:spPr bwMode="auto">
        <a:xfrm>
          <a:off x="9305925" y="11817781"/>
          <a:ext cx="1133475" cy="10007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495300</xdr:colOff>
      <xdr:row>11</xdr:row>
      <xdr:rowOff>0</xdr:rowOff>
    </xdr:from>
    <xdr:to>
      <xdr:col>9</xdr:col>
      <xdr:colOff>838200</xdr:colOff>
      <xdr:row>12</xdr:row>
      <xdr:rowOff>41805</xdr:rowOff>
    </xdr:to>
    <xdr:pic>
      <xdr:nvPicPr>
        <xdr:cNvPr id="12" name="Image 11" descr="Сонцезахисний флюїд Lierac Sunissime SPF 30 40 мл (3701436917494) – купити  онлайн на ROZETKA">
          <a:extLst>
            <a:ext uri="{FF2B5EF4-FFF2-40B4-BE49-F238E27FC236}">
              <a16:creationId xmlns:a16="http://schemas.microsoft.com/office/drawing/2014/main" id="{BF47A507-F25B-420C-8BA7-427368419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53575" y="8943974"/>
          <a:ext cx="342900" cy="1199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904875</xdr:colOff>
      <xdr:row>11</xdr:row>
      <xdr:rowOff>0</xdr:rowOff>
    </xdr:from>
    <xdr:to>
      <xdr:col>9</xdr:col>
      <xdr:colOff>1368425</xdr:colOff>
      <xdr:row>12</xdr:row>
      <xdr:rowOff>73401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C6270370-D7CE-4425-8935-586100A62D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21643" t="2583" r="30464" b="2446"/>
        <a:stretch>
          <a:fillRect/>
        </a:stretch>
      </xdr:blipFill>
      <xdr:spPr>
        <a:xfrm>
          <a:off x="9963150" y="8915399"/>
          <a:ext cx="457200" cy="1212909"/>
        </a:xfrm>
        <a:prstGeom prst="rect">
          <a:avLst/>
        </a:prstGeom>
      </xdr:spPr>
    </xdr:pic>
    <xdr:clientData/>
  </xdr:twoCellAnchor>
  <xdr:twoCellAnchor editAs="oneCell">
    <xdr:from>
      <xdr:col>9</xdr:col>
      <xdr:colOff>530225</xdr:colOff>
      <xdr:row>12</xdr:row>
      <xdr:rowOff>116422</xdr:rowOff>
    </xdr:from>
    <xdr:to>
      <xdr:col>9</xdr:col>
      <xdr:colOff>1179195</xdr:colOff>
      <xdr:row>14</xdr:row>
      <xdr:rowOff>3434</xdr:rowOff>
    </xdr:to>
    <xdr:pic>
      <xdr:nvPicPr>
        <xdr:cNvPr id="14" name="Image 13" descr="Lierac Sunissime Tintend Sun Fluid SPF30 (40 ml) au meilleur prix sur  idealo.fr">
          <a:extLst>
            <a:ext uri="{FF2B5EF4-FFF2-40B4-BE49-F238E27FC236}">
              <a16:creationId xmlns:a16="http://schemas.microsoft.com/office/drawing/2014/main" id="{5D92B611-5AAD-464E-854E-73DF61FDA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9600" y="8934985"/>
          <a:ext cx="648970" cy="1208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752475</xdr:colOff>
      <xdr:row>16</xdr:row>
      <xdr:rowOff>0</xdr:rowOff>
    </xdr:from>
    <xdr:to>
      <xdr:col>9</xdr:col>
      <xdr:colOff>1025525</xdr:colOff>
      <xdr:row>19</xdr:row>
      <xdr:rowOff>186725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34772FB0-E240-433D-B0EA-A8CA8EC873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35709" t="3318" r="24975"/>
        <a:stretch>
          <a:fillRect/>
        </a:stretch>
      </xdr:blipFill>
      <xdr:spPr>
        <a:xfrm>
          <a:off x="9810750" y="13077824"/>
          <a:ext cx="266700" cy="1151925"/>
        </a:xfrm>
        <a:prstGeom prst="rect">
          <a:avLst/>
        </a:prstGeom>
      </xdr:spPr>
    </xdr:pic>
    <xdr:clientData/>
  </xdr:twoCellAnchor>
  <xdr:twoCellAnchor editAs="oneCell">
    <xdr:from>
      <xdr:col>9</xdr:col>
      <xdr:colOff>733424</xdr:colOff>
      <xdr:row>19</xdr:row>
      <xdr:rowOff>47625</xdr:rowOff>
    </xdr:from>
    <xdr:to>
      <xdr:col>9</xdr:col>
      <xdr:colOff>1024173</xdr:colOff>
      <xdr:row>21</xdr:row>
      <xdr:rowOff>377825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4639A983-24DE-4EE9-B48A-DA0E4B60C7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27316" r="27986"/>
        <a:stretch>
          <a:fillRect/>
        </a:stretch>
      </xdr:blipFill>
      <xdr:spPr>
        <a:xfrm>
          <a:off x="9791699" y="14354175"/>
          <a:ext cx="264079" cy="1143000"/>
        </a:xfrm>
        <a:prstGeom prst="rect">
          <a:avLst/>
        </a:prstGeom>
      </xdr:spPr>
    </xdr:pic>
    <xdr:clientData/>
  </xdr:twoCellAnchor>
  <xdr:twoCellAnchor editAs="oneCell">
    <xdr:from>
      <xdr:col>9</xdr:col>
      <xdr:colOff>752475</xdr:colOff>
      <xdr:row>22</xdr:row>
      <xdr:rowOff>50117</xdr:rowOff>
    </xdr:from>
    <xdr:to>
      <xdr:col>9</xdr:col>
      <xdr:colOff>1025525</xdr:colOff>
      <xdr:row>26</xdr:row>
      <xdr:rowOff>224320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2B35B7CB-C3B5-41EC-A5F7-01C12C0B95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15316" r="12100"/>
        <a:stretch>
          <a:fillRect/>
        </a:stretch>
      </xdr:blipFill>
      <xdr:spPr>
        <a:xfrm>
          <a:off x="9810750" y="15585392"/>
          <a:ext cx="266700" cy="11368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865D1-ADCA-4A74-BCF1-1EE3FF05B67C}">
  <dimension ref="A1:K28"/>
  <sheetViews>
    <sheetView tabSelected="1" zoomScale="80" zoomScaleNormal="80" workbookViewId="0">
      <selection activeCell="H28" sqref="H28"/>
    </sheetView>
  </sheetViews>
  <sheetFormatPr baseColWidth="10" defaultRowHeight="15" x14ac:dyDescent="0.2"/>
  <cols>
    <col min="1" max="1" width="16.83203125" bestFit="1" customWidth="1"/>
    <col min="2" max="2" width="27.5" customWidth="1"/>
    <col min="3" max="3" width="15.1640625" bestFit="1" customWidth="1"/>
    <col min="4" max="4" width="14.1640625" bestFit="1" customWidth="1"/>
    <col min="10" max="10" width="24.83203125" customWidth="1"/>
    <col min="11" max="11" width="12.83203125" bestFit="1" customWidth="1"/>
  </cols>
  <sheetData>
    <row r="1" spans="1:11" ht="17" x14ac:dyDescent="0.2">
      <c r="A1" s="14" t="s">
        <v>27</v>
      </c>
      <c r="B1" s="14" t="s">
        <v>25</v>
      </c>
      <c r="C1" s="14" t="s">
        <v>22</v>
      </c>
      <c r="D1" s="14" t="s">
        <v>24</v>
      </c>
      <c r="E1" s="14" t="s">
        <v>26</v>
      </c>
      <c r="F1" s="14" t="s">
        <v>23</v>
      </c>
      <c r="G1" s="14" t="s">
        <v>0</v>
      </c>
      <c r="H1" s="14" t="s">
        <v>1</v>
      </c>
      <c r="I1" s="14" t="s">
        <v>2</v>
      </c>
      <c r="J1" s="14" t="s">
        <v>3</v>
      </c>
      <c r="K1" s="14" t="s">
        <v>33</v>
      </c>
    </row>
    <row r="2" spans="1:11" ht="35.5" customHeight="1" x14ac:dyDescent="0.2">
      <c r="A2" s="7">
        <v>2000000000035</v>
      </c>
      <c r="B2" s="36" t="s">
        <v>19</v>
      </c>
      <c r="C2" s="35">
        <f>3701436917623</f>
        <v>3701436917623</v>
      </c>
      <c r="D2" s="8" t="s">
        <v>5</v>
      </c>
      <c r="E2" s="34">
        <v>46406</v>
      </c>
      <c r="F2" s="33">
        <v>24</v>
      </c>
      <c r="G2" s="10">
        <v>1567</v>
      </c>
      <c r="H2" s="38" t="s">
        <v>35</v>
      </c>
      <c r="I2" s="27">
        <v>22.9</v>
      </c>
      <c r="J2" s="33"/>
      <c r="K2" s="8"/>
    </row>
    <row r="3" spans="1:11" ht="35.5" customHeight="1" x14ac:dyDescent="0.2">
      <c r="A3" s="7">
        <v>2000000000025</v>
      </c>
      <c r="B3" s="36"/>
      <c r="C3" s="35"/>
      <c r="D3" s="8" t="s">
        <v>6</v>
      </c>
      <c r="E3" s="34"/>
      <c r="F3" s="33"/>
      <c r="G3" s="10">
        <v>4499</v>
      </c>
      <c r="H3" s="38"/>
      <c r="I3" s="28"/>
      <c r="J3" s="33"/>
      <c r="K3" s="8"/>
    </row>
    <row r="4" spans="1:11" ht="35.5" customHeight="1" x14ac:dyDescent="0.2">
      <c r="A4" s="7">
        <v>2000000000018</v>
      </c>
      <c r="B4" s="36"/>
      <c r="C4" s="35"/>
      <c r="D4" s="8" t="s">
        <v>7</v>
      </c>
      <c r="E4" s="34"/>
      <c r="F4" s="33"/>
      <c r="G4" s="10">
        <v>7319</v>
      </c>
      <c r="H4" s="38"/>
      <c r="I4" s="29"/>
      <c r="J4" s="33"/>
      <c r="K4" s="8"/>
    </row>
    <row r="5" spans="1:11" ht="30" customHeight="1" x14ac:dyDescent="0.2">
      <c r="A5" s="7">
        <v>2000000000019</v>
      </c>
      <c r="B5" s="36" t="s">
        <v>20</v>
      </c>
      <c r="C5" s="35">
        <f>3701436919900</f>
        <v>3701436919900</v>
      </c>
      <c r="D5" s="8" t="s">
        <v>21</v>
      </c>
      <c r="E5" s="12">
        <v>46522</v>
      </c>
      <c r="F5" s="33">
        <v>36</v>
      </c>
      <c r="G5" s="10">
        <v>4213</v>
      </c>
      <c r="H5" s="38" t="s">
        <v>36</v>
      </c>
      <c r="I5" s="27">
        <v>17</v>
      </c>
      <c r="J5" s="33"/>
      <c r="K5" s="8"/>
    </row>
    <row r="6" spans="1:11" ht="30" customHeight="1" x14ac:dyDescent="0.2">
      <c r="A6" s="7">
        <v>2000000000036</v>
      </c>
      <c r="B6" s="36"/>
      <c r="C6" s="35"/>
      <c r="D6" s="8" t="s">
        <v>5</v>
      </c>
      <c r="E6" s="12">
        <v>46761</v>
      </c>
      <c r="F6" s="33"/>
      <c r="G6" s="10">
        <v>1243</v>
      </c>
      <c r="H6" s="38"/>
      <c r="I6" s="28"/>
      <c r="J6" s="33"/>
      <c r="K6" s="8"/>
    </row>
    <row r="7" spans="1:11" ht="30" customHeight="1" x14ac:dyDescent="0.2">
      <c r="A7" s="7">
        <v>2000000000026</v>
      </c>
      <c r="B7" s="36"/>
      <c r="C7" s="35"/>
      <c r="D7" s="8" t="s">
        <v>6</v>
      </c>
      <c r="E7" s="12">
        <v>46398</v>
      </c>
      <c r="F7" s="33"/>
      <c r="G7" s="10">
        <v>199</v>
      </c>
      <c r="H7" s="38"/>
      <c r="I7" s="29"/>
      <c r="J7" s="33"/>
      <c r="K7" s="8"/>
    </row>
    <row r="8" spans="1:11" ht="90" customHeight="1" x14ac:dyDescent="0.2">
      <c r="A8" s="7">
        <v>3508240004651</v>
      </c>
      <c r="B8" s="2" t="s">
        <v>28</v>
      </c>
      <c r="C8" s="1">
        <v>3508240004651</v>
      </c>
      <c r="D8" s="8" t="s">
        <v>30</v>
      </c>
      <c r="E8" s="9"/>
      <c r="F8" s="4">
        <v>12</v>
      </c>
      <c r="G8" s="10">
        <v>127</v>
      </c>
      <c r="H8" s="11" t="s">
        <v>37</v>
      </c>
      <c r="I8" s="3">
        <v>21.4</v>
      </c>
      <c r="J8" s="8"/>
      <c r="K8" s="8"/>
    </row>
    <row r="9" spans="1:11" ht="90" customHeight="1" x14ac:dyDescent="0.2">
      <c r="A9" s="7">
        <v>3508240006594</v>
      </c>
      <c r="B9" s="5" t="s">
        <v>29</v>
      </c>
      <c r="C9" s="1">
        <v>3508240006594</v>
      </c>
      <c r="D9" s="8" t="s">
        <v>31</v>
      </c>
      <c r="E9" s="9"/>
      <c r="F9" s="4">
        <v>30</v>
      </c>
      <c r="G9" s="10">
        <v>90</v>
      </c>
      <c r="H9" s="11" t="s">
        <v>37</v>
      </c>
      <c r="I9" s="3">
        <v>22.2</v>
      </c>
      <c r="J9" s="8"/>
      <c r="K9" s="8"/>
    </row>
    <row r="10" spans="1:11" ht="52" customHeight="1" x14ac:dyDescent="0.2">
      <c r="A10" s="7">
        <v>2000000000021</v>
      </c>
      <c r="B10" s="36" t="s">
        <v>16</v>
      </c>
      <c r="C10" s="35">
        <f>3701436928797</f>
        <v>3701436928797</v>
      </c>
      <c r="D10" s="8" t="s">
        <v>7</v>
      </c>
      <c r="E10" s="12">
        <v>46760</v>
      </c>
      <c r="F10" s="33">
        <v>30</v>
      </c>
      <c r="G10" s="10">
        <v>800</v>
      </c>
      <c r="H10" s="39" t="s">
        <v>38</v>
      </c>
      <c r="I10" s="27">
        <v>19.899999999999999</v>
      </c>
      <c r="J10" s="33"/>
      <c r="K10" s="8"/>
    </row>
    <row r="11" spans="1:11" ht="52" customHeight="1" x14ac:dyDescent="0.2">
      <c r="A11" s="7">
        <v>2000000000005</v>
      </c>
      <c r="B11" s="36"/>
      <c r="C11" s="35"/>
      <c r="D11" s="8" t="s">
        <v>11</v>
      </c>
      <c r="E11" s="12">
        <v>46767</v>
      </c>
      <c r="F11" s="33"/>
      <c r="G11" s="10">
        <v>1004</v>
      </c>
      <c r="H11" s="40"/>
      <c r="I11" s="29"/>
      <c r="J11" s="33"/>
      <c r="K11" s="8"/>
    </row>
    <row r="12" spans="1:11" ht="91.5" customHeight="1" x14ac:dyDescent="0.2">
      <c r="A12" s="7">
        <v>2000000000014</v>
      </c>
      <c r="B12" s="18" t="s">
        <v>18</v>
      </c>
      <c r="C12" s="19">
        <f>3701436917494</f>
        <v>3701436917494</v>
      </c>
      <c r="D12" s="8" t="s">
        <v>7</v>
      </c>
      <c r="E12" s="20"/>
      <c r="F12" s="21"/>
      <c r="G12" s="10">
        <v>1310</v>
      </c>
      <c r="H12" s="17" t="s">
        <v>39</v>
      </c>
      <c r="I12" s="16">
        <v>34</v>
      </c>
      <c r="J12" s="21"/>
      <c r="K12" s="8"/>
    </row>
    <row r="13" spans="1:11" ht="52" customHeight="1" x14ac:dyDescent="0.2">
      <c r="A13" s="7">
        <v>2000000000027</v>
      </c>
      <c r="B13" s="36" t="s">
        <v>17</v>
      </c>
      <c r="C13" s="35">
        <f>3701436928773</f>
        <v>3701436928773</v>
      </c>
      <c r="D13" s="8" t="s">
        <v>6</v>
      </c>
      <c r="E13" s="34">
        <v>46761</v>
      </c>
      <c r="F13" s="33">
        <v>60</v>
      </c>
      <c r="G13" s="10">
        <v>8482</v>
      </c>
      <c r="H13" s="39" t="s">
        <v>39</v>
      </c>
      <c r="I13" s="27">
        <v>34</v>
      </c>
      <c r="J13" s="33"/>
      <c r="K13" s="8"/>
    </row>
    <row r="14" spans="1:11" ht="52" customHeight="1" x14ac:dyDescent="0.2">
      <c r="A14" s="7">
        <v>2000000000020</v>
      </c>
      <c r="B14" s="36"/>
      <c r="C14" s="35"/>
      <c r="D14" s="8" t="s">
        <v>7</v>
      </c>
      <c r="E14" s="34"/>
      <c r="F14" s="33"/>
      <c r="G14" s="10">
        <v>4843</v>
      </c>
      <c r="H14" s="40"/>
      <c r="I14" s="29"/>
      <c r="J14" s="33"/>
      <c r="K14" s="8"/>
    </row>
    <row r="15" spans="1:11" ht="39" customHeight="1" x14ac:dyDescent="0.2">
      <c r="A15" s="7">
        <v>2000000000024</v>
      </c>
      <c r="B15" s="15" t="s">
        <v>4</v>
      </c>
      <c r="C15" s="30">
        <v>3701436917548</v>
      </c>
      <c r="D15" s="8" t="s">
        <v>6</v>
      </c>
      <c r="E15" s="34"/>
      <c r="F15" s="33"/>
      <c r="G15" s="10">
        <v>260</v>
      </c>
      <c r="H15" s="11" t="s">
        <v>35</v>
      </c>
      <c r="I15" s="16">
        <v>20</v>
      </c>
      <c r="J15" s="33"/>
      <c r="K15" s="8"/>
    </row>
    <row r="16" spans="1:11" ht="39" customHeight="1" x14ac:dyDescent="0.2">
      <c r="A16" s="7">
        <v>2000000000017</v>
      </c>
      <c r="B16" s="15" t="s">
        <v>4</v>
      </c>
      <c r="C16" s="31"/>
      <c r="D16" s="8" t="s">
        <v>7</v>
      </c>
      <c r="E16" s="34"/>
      <c r="F16" s="33"/>
      <c r="G16" s="10">
        <v>2619</v>
      </c>
      <c r="H16" s="11" t="s">
        <v>35</v>
      </c>
      <c r="I16" s="16">
        <v>20</v>
      </c>
      <c r="J16" s="33"/>
      <c r="K16" s="8"/>
    </row>
    <row r="17" spans="1:11" ht="26" customHeight="1" x14ac:dyDescent="0.2">
      <c r="A17" s="7">
        <v>2000000000015</v>
      </c>
      <c r="B17" s="22" t="s">
        <v>8</v>
      </c>
      <c r="C17" s="30">
        <v>3701436917517</v>
      </c>
      <c r="D17" s="8" t="s">
        <v>7</v>
      </c>
      <c r="E17" s="33"/>
      <c r="F17" s="33"/>
      <c r="G17" s="10">
        <v>1268</v>
      </c>
      <c r="H17" s="24" t="s">
        <v>40</v>
      </c>
      <c r="I17" s="27">
        <v>28</v>
      </c>
      <c r="J17" s="33"/>
      <c r="K17" s="8"/>
    </row>
    <row r="18" spans="1:11" ht="26" customHeight="1" x14ac:dyDescent="0.2">
      <c r="A18" s="7">
        <v>2000000000009</v>
      </c>
      <c r="B18" s="22"/>
      <c r="C18" s="32"/>
      <c r="D18" s="8" t="s">
        <v>10</v>
      </c>
      <c r="E18" s="33"/>
      <c r="F18" s="33"/>
      <c r="G18" s="10">
        <v>1514</v>
      </c>
      <c r="H18" s="25"/>
      <c r="I18" s="28"/>
      <c r="J18" s="33"/>
      <c r="K18" s="8"/>
    </row>
    <row r="19" spans="1:11" ht="26" customHeight="1" x14ac:dyDescent="0.2">
      <c r="A19" s="7">
        <v>2000000000003</v>
      </c>
      <c r="B19" s="23"/>
      <c r="C19" s="31"/>
      <c r="D19" s="8" t="s">
        <v>11</v>
      </c>
      <c r="E19" s="33"/>
      <c r="F19" s="33"/>
      <c r="G19" s="10">
        <v>2484</v>
      </c>
      <c r="H19" s="26"/>
      <c r="I19" s="29"/>
      <c r="J19" s="33"/>
      <c r="K19" s="8"/>
    </row>
    <row r="20" spans="1:11" ht="32.5" customHeight="1" x14ac:dyDescent="0.2">
      <c r="A20" s="7">
        <v>2000000000022</v>
      </c>
      <c r="B20" s="36" t="s">
        <v>12</v>
      </c>
      <c r="C20" s="35">
        <f>3701436928803</f>
        <v>3701436928803</v>
      </c>
      <c r="D20" s="8" t="s">
        <v>7</v>
      </c>
      <c r="E20" s="34">
        <v>46773</v>
      </c>
      <c r="F20" s="33">
        <v>30</v>
      </c>
      <c r="G20" s="10">
        <v>137</v>
      </c>
      <c r="H20" s="38" t="s">
        <v>41</v>
      </c>
      <c r="I20" s="27">
        <v>28</v>
      </c>
      <c r="J20" s="33"/>
      <c r="K20" s="8"/>
    </row>
    <row r="21" spans="1:11" ht="32.5" customHeight="1" x14ac:dyDescent="0.2">
      <c r="A21" s="7">
        <v>2000000000011</v>
      </c>
      <c r="B21" s="36"/>
      <c r="C21" s="35"/>
      <c r="D21" s="8" t="s">
        <v>10</v>
      </c>
      <c r="E21" s="34"/>
      <c r="F21" s="33"/>
      <c r="G21" s="10">
        <v>954</v>
      </c>
      <c r="H21" s="38"/>
      <c r="I21" s="28"/>
      <c r="J21" s="33"/>
      <c r="K21" s="8"/>
    </row>
    <row r="22" spans="1:11" ht="32.5" customHeight="1" x14ac:dyDescent="0.2">
      <c r="A22" s="7">
        <v>2000000000002</v>
      </c>
      <c r="B22" s="36"/>
      <c r="C22" s="35"/>
      <c r="D22" s="8" t="s">
        <v>13</v>
      </c>
      <c r="E22" s="34"/>
      <c r="F22" s="33"/>
      <c r="G22" s="10">
        <v>499</v>
      </c>
      <c r="H22" s="38"/>
      <c r="I22" s="29"/>
      <c r="J22" s="33"/>
      <c r="K22" s="8"/>
    </row>
    <row r="23" spans="1:11" ht="20" customHeight="1" x14ac:dyDescent="0.2">
      <c r="A23" s="7">
        <v>2000000000029</v>
      </c>
      <c r="B23" s="36" t="s">
        <v>14</v>
      </c>
      <c r="C23" s="35">
        <f>3701436917531</f>
        <v>3701436917531</v>
      </c>
      <c r="D23" s="8" t="s">
        <v>9</v>
      </c>
      <c r="E23" s="34">
        <v>46759</v>
      </c>
      <c r="F23" s="33">
        <v>30</v>
      </c>
      <c r="G23" s="10">
        <v>58</v>
      </c>
      <c r="H23" s="37" t="s">
        <v>40</v>
      </c>
      <c r="I23" s="27">
        <v>28</v>
      </c>
      <c r="J23" s="33"/>
      <c r="K23" s="8"/>
    </row>
    <row r="24" spans="1:11" ht="20" customHeight="1" x14ac:dyDescent="0.2">
      <c r="A24" s="7">
        <v>2000000000016</v>
      </c>
      <c r="B24" s="36"/>
      <c r="C24" s="35"/>
      <c r="D24" s="8" t="s">
        <v>7</v>
      </c>
      <c r="E24" s="34"/>
      <c r="F24" s="33"/>
      <c r="G24" s="10">
        <v>2879</v>
      </c>
      <c r="H24" s="37"/>
      <c r="I24" s="28"/>
      <c r="J24" s="33"/>
      <c r="K24" s="8"/>
    </row>
    <row r="25" spans="1:11" ht="20" customHeight="1" x14ac:dyDescent="0.2">
      <c r="A25" s="7">
        <v>2000000000010</v>
      </c>
      <c r="B25" s="36"/>
      <c r="C25" s="35"/>
      <c r="D25" s="8" t="s">
        <v>10</v>
      </c>
      <c r="E25" s="34"/>
      <c r="F25" s="33"/>
      <c r="G25" s="10">
        <v>4879</v>
      </c>
      <c r="H25" s="37"/>
      <c r="I25" s="28"/>
      <c r="J25" s="33"/>
      <c r="K25" s="8"/>
    </row>
    <row r="26" spans="1:11" ht="20" customHeight="1" x14ac:dyDescent="0.2">
      <c r="A26" s="7">
        <v>2000000000008</v>
      </c>
      <c r="B26" s="36"/>
      <c r="C26" s="35"/>
      <c r="D26" s="8" t="s">
        <v>15</v>
      </c>
      <c r="E26" s="34"/>
      <c r="F26" s="33"/>
      <c r="G26" s="10">
        <v>14</v>
      </c>
      <c r="H26" s="37"/>
      <c r="I26" s="28"/>
      <c r="J26" s="33"/>
      <c r="K26" s="8"/>
    </row>
    <row r="27" spans="1:11" ht="20" customHeight="1" x14ac:dyDescent="0.2">
      <c r="A27" s="7">
        <v>2000000000004</v>
      </c>
      <c r="B27" s="36"/>
      <c r="C27" s="35"/>
      <c r="D27" s="8" t="s">
        <v>11</v>
      </c>
      <c r="E27" s="9">
        <v>46425</v>
      </c>
      <c r="F27" s="33"/>
      <c r="G27" s="10">
        <v>2528</v>
      </c>
      <c r="H27" s="37"/>
      <c r="I27" s="29"/>
      <c r="J27" s="33"/>
      <c r="K27" s="8"/>
    </row>
    <row r="28" spans="1:11" x14ac:dyDescent="0.2">
      <c r="A28" s="13"/>
      <c r="B28" s="13"/>
      <c r="C28" s="13"/>
      <c r="D28" s="13"/>
      <c r="E28" s="13"/>
      <c r="F28" s="13"/>
      <c r="G28" s="10">
        <v>55789</v>
      </c>
      <c r="H28" s="13"/>
      <c r="I28" s="13"/>
      <c r="J28" s="13"/>
      <c r="K28" s="13"/>
    </row>
  </sheetData>
  <autoFilter ref="A1:L28" xr:uid="{FF0865D1-ADCA-4A74-BCF1-1EE3FF05B67C}"/>
  <mergeCells count="51">
    <mergeCell ref="C5:C7"/>
    <mergeCell ref="B5:B7"/>
    <mergeCell ref="H5:H7"/>
    <mergeCell ref="I5:I7"/>
    <mergeCell ref="J5:J7"/>
    <mergeCell ref="F5:F7"/>
    <mergeCell ref="C2:C4"/>
    <mergeCell ref="B2:B4"/>
    <mergeCell ref="H2:H4"/>
    <mergeCell ref="I2:I4"/>
    <mergeCell ref="J2:J4"/>
    <mergeCell ref="E2:E4"/>
    <mergeCell ref="F2:F4"/>
    <mergeCell ref="C10:C11"/>
    <mergeCell ref="B10:B11"/>
    <mergeCell ref="H10:H11"/>
    <mergeCell ref="I10:I11"/>
    <mergeCell ref="J10:J11"/>
    <mergeCell ref="F10:F11"/>
    <mergeCell ref="C13:C14"/>
    <mergeCell ref="B13:B14"/>
    <mergeCell ref="H13:H14"/>
    <mergeCell ref="I13:I14"/>
    <mergeCell ref="J13:J14"/>
    <mergeCell ref="E13:E14"/>
    <mergeCell ref="F13:F14"/>
    <mergeCell ref="C20:C22"/>
    <mergeCell ref="B20:B22"/>
    <mergeCell ref="H20:H22"/>
    <mergeCell ref="I20:I22"/>
    <mergeCell ref="J20:J22"/>
    <mergeCell ref="E20:E22"/>
    <mergeCell ref="F20:F22"/>
    <mergeCell ref="C23:C27"/>
    <mergeCell ref="B23:B27"/>
    <mergeCell ref="H23:H27"/>
    <mergeCell ref="I23:I27"/>
    <mergeCell ref="J23:J27"/>
    <mergeCell ref="E23:E26"/>
    <mergeCell ref="F23:F27"/>
    <mergeCell ref="J17:J19"/>
    <mergeCell ref="E17:E19"/>
    <mergeCell ref="F17:F19"/>
    <mergeCell ref="J15:J16"/>
    <mergeCell ref="E15:E16"/>
    <mergeCell ref="F15:F16"/>
    <mergeCell ref="B17:B19"/>
    <mergeCell ref="H17:H19"/>
    <mergeCell ref="I17:I19"/>
    <mergeCell ref="C15:C16"/>
    <mergeCell ref="C17:C1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76949-4735-4463-A30A-4B3AC7C28434}">
  <dimension ref="A1:B1"/>
  <sheetViews>
    <sheetView workbookViewId="0"/>
  </sheetViews>
  <sheetFormatPr baseColWidth="10" defaultRowHeight="15" x14ac:dyDescent="0.2"/>
  <sheetData>
    <row r="1" spans="1:2" ht="409.6" x14ac:dyDescent="0.2">
      <c r="A1" s="6" t="s">
        <v>32</v>
      </c>
      <c r="B1" s="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SOURCING CONNECTION INC </dc:creator>
  <cp:keywords/>
  <dc:description/>
  <cp:lastModifiedBy>Bruno Azra</cp:lastModifiedBy>
  <dcterms:created xsi:type="dcterms:W3CDTF">2026-07-06T12:54:43Z</dcterms:created>
  <dcterms:modified xsi:type="dcterms:W3CDTF">2026-09-16T20:05:46Z</dcterms:modified>
  <cp:category/>
</cp:coreProperties>
</file>